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ABRIL PUBLICACIONES\"/>
    </mc:Choice>
  </mc:AlternateContent>
  <xr:revisionPtr revIDLastSave="0" documentId="8_{CB17D0C3-01B2-4213-9C4A-3EAF1A781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S50" i="1"/>
  <c r="R50" i="1"/>
  <c r="Q50" i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2" i="1"/>
  <c r="I52" i="1"/>
  <c r="J52" i="1"/>
  <c r="K52" i="1"/>
  <c r="L52" i="1"/>
  <c r="M52" i="1"/>
  <c r="N52" i="1"/>
  <c r="O52" i="1"/>
  <c r="P52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1" i="1"/>
  <c r="S51" i="1" s="1"/>
  <c r="R51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<sst xmlns="http://schemas.openxmlformats.org/spreadsheetml/2006/main" count="257" uniqueCount="128">
  <si>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</si>
  <si>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</si>
  <si>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</si>
  <si>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</si>
  <si>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</si>
  <si>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</si>
  <si>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</si>
  <si>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</si>
  <si>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</si>
  <si>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</si>
  <si>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</si>
  <si>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</si>
  <si>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</si>
  <si>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</si>
  <si>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</si>
  <si>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</si>
  <si>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</si>
  <si>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</si>
  <si>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</si>
  <si>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</si>
  <si>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</si>
  <si>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</si>
  <si>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</si>
  <si>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</si>
  <si>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</si>
  <si>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</si>
  <si>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</si>
  <si>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</si>
  <si>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</si>
  <si>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</si>
  <si>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</si>
  <si>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</si>
  <si>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</si>
  <si>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</si>
  <si>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</si>
  <si>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</si>
  <si>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</si>
  <si>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</si>
  <si>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</si>
  <si>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</si>
  <si>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</si>
  <si>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</si>
  <si>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</si>
  <si>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</si>
  <si>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</si>
  <si>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</si>
  <si>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</si>
  <si>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</si>
  <si>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</si>
  <si>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</si>
  <si>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</si>
  <si>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</si>
  <si>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</si>
  <si>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</si>
  <si>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</si>
  <si>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</si>
  <si>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</si>
  <si>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</si>
  <si>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</si>
  <si>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</si>
  <si>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</si>
  <si>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</si>
  <si>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</si>
  <si>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</si>
  <si>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</si>
  <si>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</si>
  <si>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</si>
  <si>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</si>
  <si>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</si>
  <si>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</si>
  <si>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</si>
  <si>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</si>
  <si>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</si>
  <si>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</si>
  <si>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</si>
  <si>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</si>
  <si>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</si>
  <si>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</si>
  <si>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</si>
  <si>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</si>
  <si>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</si>
  <si>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</si>
  <si>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</si>
  <si>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</si>
  <si>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</si>
  <si>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</si>
  <si>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</si>
  <si>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</si>
  <si>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</si>
  <si>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</si>
  <si>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</si>
  <si>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</si>
  <si>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</si>
  <si>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</si>
  <si>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</si>
  <si>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</si>
  <si>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</si>
  <si>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</si>
  <si>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</si>
  <si>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</si>
  <si>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</si>
  <si>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</si>
  <si>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</si>
  <si>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</si>
  <si>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</si>
  <si>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</si>
  <si>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</si>
  <si>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</si>
  <si>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</si>
  <si>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</si>
  <si>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</si>
  <si>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</si>
  <si>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</si>
  <si>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</si>
  <si>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</si>
  <si>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</si>
  <si>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</si>
  <si>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</si>
  <si>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</si>
  <si>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</si>
  <si>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</si>
  <si>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</si>
  <si>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</si>
  <si>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</si>
  <si>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</si>
  <si>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</si>
  <si>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Total de Servidores Públicos en Compesansación Militar: 35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</si>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</sst>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view="pageBreakPreview" zoomScale="10" zoomScaleNormal="10" zoomScaleSheetLayoutView="10" workbookViewId="0">
      <pane ySplit="16" topLeftCell="A50" activePane="bottomLeft" state="frozen"/>
      <selection pane="bottomLeft" activeCell="A63" sqref="A63:T6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127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10" customFormat="1" ht="42" customHeight="1" x14ac:dyDescent="0.45">
      <c r="A32" s="33" t="s">
        <v>76</v>
      </c>
      <c r="B32" s="34" t="s">
        <v>77</v>
      </c>
      <c r="C32" s="34" t="s">
        <v>75</v>
      </c>
      <c r="D32" s="34" t="s">
        <v>78</v>
      </c>
      <c r="E32" s="34" t="s">
        <v>30</v>
      </c>
      <c r="F32" s="35" t="s">
        <v>38</v>
      </c>
      <c r="G32" s="36">
        <v>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8000</v>
      </c>
      <c r="T32" s="33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32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88</v>
      </c>
      <c r="B37" s="40" t="s">
        <v>89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90</v>
      </c>
      <c r="B38" s="34" t="s">
        <v>91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95</v>
      </c>
      <c r="B39" s="34" t="s">
        <v>100</v>
      </c>
      <c r="C39" s="24" t="s">
        <v>28</v>
      </c>
      <c r="D39" s="34" t="s">
        <v>106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96</v>
      </c>
      <c r="B40" s="34" t="s">
        <v>101</v>
      </c>
      <c r="C40" s="34" t="s">
        <v>105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97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98</v>
      </c>
      <c r="B42" s="34" t="s">
        <v>103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99</v>
      </c>
      <c r="B43" s="34" t="s">
        <v>104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107</v>
      </c>
      <c r="B44" s="34" t="s">
        <v>108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1" si="6">+H44+I44+J44+K44+L44+M44+N44+O44+P44</f>
        <v>0</v>
      </c>
      <c r="R44" s="28">
        <f t="shared" ref="R44:R51" si="7">K44+L44+N44</f>
        <v>0</v>
      </c>
      <c r="S44" s="9">
        <f t="shared" ref="S44:S51" si="8">+G44-Q44</f>
        <v>15000</v>
      </c>
      <c r="T44" s="33">
        <v>122</v>
      </c>
    </row>
    <row r="45" spans="1:20" s="10" customFormat="1" ht="42" customHeight="1" x14ac:dyDescent="0.45">
      <c r="A45" s="33" t="s">
        <v>112</v>
      </c>
      <c r="B45" s="34" t="s">
        <v>115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113</v>
      </c>
      <c r="B46" s="34" t="s">
        <v>116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114</v>
      </c>
      <c r="B47" s="34" t="s">
        <v>117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120</v>
      </c>
      <c r="B48" s="34" t="s">
        <v>118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121</v>
      </c>
      <c r="B49" s="34" t="s">
        <v>119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:Q50" si="9">+H49+I49+J49+K49+L49+M49+N49+O49+P49</f>
        <v>0</v>
      </c>
      <c r="R49" s="28">
        <f t="shared" ref="R49:R50" si="10">K49+L49+N49</f>
        <v>0</v>
      </c>
      <c r="S49" s="9">
        <f t="shared" ref="S49:S50" si="11">+G49-Q49</f>
        <v>11000</v>
      </c>
      <c r="T49" s="33">
        <v>122</v>
      </c>
    </row>
    <row r="50" spans="1:20" s="10" customFormat="1" ht="42" customHeight="1" x14ac:dyDescent="0.45">
      <c r="A50" s="33" t="s">
        <v>122</v>
      </c>
      <c r="B50" s="34" t="s">
        <v>123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15000</v>
      </c>
      <c r="T50" s="33">
        <v>122</v>
      </c>
    </row>
    <row r="51" spans="1:20" s="10" customFormat="1" ht="42" customHeight="1" x14ac:dyDescent="0.45">
      <c r="A51" s="33" t="s">
        <v>124</v>
      </c>
      <c r="B51" s="34" t="s">
        <v>125</v>
      </c>
      <c r="C51" s="34" t="s">
        <v>47</v>
      </c>
      <c r="D51" s="34" t="s">
        <v>32</v>
      </c>
      <c r="E51" s="34" t="s">
        <v>30</v>
      </c>
      <c r="F51" s="35" t="s">
        <v>38</v>
      </c>
      <c r="G51" s="36">
        <v>15000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15000</v>
      </c>
      <c r="T51" s="33">
        <v>122</v>
      </c>
    </row>
    <row r="52" spans="1:20" s="11" customFormat="1" ht="42" customHeight="1" x14ac:dyDescent="0.45">
      <c r="A52" s="47" t="s">
        <v>92</v>
      </c>
      <c r="B52" s="48"/>
      <c r="C52" s="48"/>
      <c r="D52" s="48"/>
      <c r="E52" s="48"/>
      <c r="F52" s="49"/>
      <c r="G52" s="44">
        <f>SUM(G17:G51)</f>
        <v>596617.5</v>
      </c>
      <c r="H52" s="44">
        <f t="shared" ref="H52:S52" si="12">SUM(H17:H51)</f>
        <v>17076.04</v>
      </c>
      <c r="I52" s="44">
        <f t="shared" si="12"/>
        <v>0</v>
      </c>
      <c r="J52" s="44">
        <f t="shared" si="12"/>
        <v>0</v>
      </c>
      <c r="K52" s="44">
        <f t="shared" si="12"/>
        <v>0</v>
      </c>
      <c r="L52" s="44">
        <f t="shared" si="12"/>
        <v>0</v>
      </c>
      <c r="M52" s="44">
        <f t="shared" si="12"/>
        <v>0</v>
      </c>
      <c r="N52" s="44">
        <f t="shared" si="12"/>
        <v>0</v>
      </c>
      <c r="O52" s="44">
        <f t="shared" si="12"/>
        <v>0</v>
      </c>
      <c r="P52" s="44">
        <f t="shared" si="12"/>
        <v>0</v>
      </c>
      <c r="Q52" s="44">
        <f t="shared" si="12"/>
        <v>17076.04</v>
      </c>
      <c r="R52" s="44">
        <f t="shared" si="12"/>
        <v>0</v>
      </c>
      <c r="S52" s="44">
        <f t="shared" si="12"/>
        <v>579541.46</v>
      </c>
      <c r="T52" s="43"/>
    </row>
    <row r="53" spans="1:20" ht="30" customHeight="1" x14ac:dyDescent="0.2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93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94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45" t="s">
        <v>109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6" t="s">
        <v>110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23.25" x14ac:dyDescent="0.2">
      <c r="A65" s="46" t="s">
        <v>111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Cristian Fernanda</cp:lastModifiedBy>
  <cp:lastPrinted>2023-04-05T16:12:17Z</cp:lastPrinted>
  <dcterms:created xsi:type="dcterms:W3CDTF">2021-10-08T14:51:15Z</dcterms:created>
  <dcterms:modified xsi:type="dcterms:W3CDTF">2023-05-02T16:33:45Z</dcterms:modified>
</cp:coreProperties>
</file>